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2315" windowHeight="1252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12" i="1"/>
  <c r="F13" s="1"/>
  <c r="E12"/>
  <c r="E13" s="1"/>
  <c r="F15" s="1"/>
</calcChain>
</file>

<file path=xl/sharedStrings.xml><?xml version="1.0" encoding="utf-8"?>
<sst xmlns="http://schemas.openxmlformats.org/spreadsheetml/2006/main" count="20" uniqueCount="19">
  <si>
    <t>Administration</t>
  </si>
  <si>
    <t>Kultur</t>
  </si>
  <si>
    <t>Fritidsklubber</t>
  </si>
  <si>
    <t>Børneinstitutioner</t>
  </si>
  <si>
    <t>Skoler og SFO</t>
  </si>
  <si>
    <t>Ældrepleje</t>
  </si>
  <si>
    <t>Andre bygninger</t>
  </si>
  <si>
    <t>Andre bygninger er boformer, væresteder, sundhed m.v.</t>
  </si>
  <si>
    <t>Antagelser:</t>
  </si>
  <si>
    <t>CO2-udledningen er graddagskorrigeret.</t>
  </si>
  <si>
    <t>Energiforbrug i Kommunale bygninger i alt</t>
  </si>
  <si>
    <t xml:space="preserve">CO2-udledningen i Rebild Kommune </t>
  </si>
  <si>
    <t>Område</t>
  </si>
  <si>
    <t>(tons CO2)</t>
  </si>
  <si>
    <t>2008/09</t>
  </si>
  <si>
    <t>2009/10</t>
  </si>
  <si>
    <t>Transport på materielgårdene</t>
  </si>
  <si>
    <t>CO2-udledningen for ex. 2009 indeholder el (2009), varme (2009/2010) og transport (2009).</t>
  </si>
  <si>
    <t>CO2-reduktion fra 2008/09 til 2009/10 i kommunale bygninger:</t>
  </si>
</sst>
</file>

<file path=xl/styles.xml><?xml version="1.0" encoding="utf-8"?>
<styleSheet xmlns="http://schemas.openxmlformats.org/spreadsheetml/2006/main">
  <numFmts count="1">
    <numFmt numFmtId="172" formatCode="0.0"/>
  </numFmts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 applyProtection="1">
      <protection locked="0"/>
    </xf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2" fillId="3" borderId="8" xfId="0" applyFont="1" applyFill="1" applyBorder="1"/>
    <xf numFmtId="3" fontId="0" fillId="3" borderId="11" xfId="0" applyNumberFormat="1" applyFill="1" applyBorder="1" applyProtection="1">
      <protection locked="0"/>
    </xf>
    <xf numFmtId="3" fontId="2" fillId="3" borderId="11" xfId="0" applyNumberFormat="1" applyFont="1" applyFill="1" applyBorder="1" applyProtection="1">
      <protection locked="0"/>
    </xf>
    <xf numFmtId="0" fontId="3" fillId="4" borderId="8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0" fillId="0" borderId="3" xfId="0" applyFill="1" applyBorder="1"/>
    <xf numFmtId="17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workbookViewId="0">
      <selection activeCell="I15" sqref="I15"/>
    </sheetView>
  </sheetViews>
  <sheetFormatPr defaultRowHeight="12.75"/>
  <cols>
    <col min="4" max="4" width="24.5703125" customWidth="1"/>
    <col min="5" max="5" width="10.140625" bestFit="1" customWidth="1"/>
  </cols>
  <sheetData>
    <row r="2" spans="2:6" ht="18">
      <c r="B2" s="17" t="s">
        <v>11</v>
      </c>
      <c r="C2" s="18"/>
      <c r="D2" s="18"/>
      <c r="E2" s="19"/>
      <c r="F2" s="19"/>
    </row>
    <row r="3" spans="2:6">
      <c r="B3" s="23" t="s">
        <v>12</v>
      </c>
      <c r="C3" s="3"/>
      <c r="D3" s="4"/>
      <c r="E3" s="20" t="s">
        <v>14</v>
      </c>
      <c r="F3" s="20" t="s">
        <v>15</v>
      </c>
    </row>
    <row r="4" spans="2:6">
      <c r="B4" s="5"/>
      <c r="C4" s="6"/>
      <c r="D4" s="7"/>
      <c r="E4" s="21" t="s">
        <v>13</v>
      </c>
      <c r="F4" s="21" t="s">
        <v>13</v>
      </c>
    </row>
    <row r="5" spans="2:6">
      <c r="B5" s="8"/>
      <c r="C5" s="9"/>
      <c r="D5" s="10"/>
      <c r="E5" s="22"/>
      <c r="F5" s="22"/>
    </row>
    <row r="6" spans="2:6">
      <c r="B6" s="11" t="s">
        <v>0</v>
      </c>
      <c r="C6" s="12"/>
      <c r="D6" s="13"/>
      <c r="E6" s="15">
        <v>362</v>
      </c>
      <c r="F6" s="15">
        <v>349</v>
      </c>
    </row>
    <row r="7" spans="2:6">
      <c r="B7" s="11" t="s">
        <v>4</v>
      </c>
      <c r="C7" s="12"/>
      <c r="D7" s="13"/>
      <c r="E7" s="15">
        <v>1557</v>
      </c>
      <c r="F7" s="15">
        <v>1423</v>
      </c>
    </row>
    <row r="8" spans="2:6">
      <c r="B8" s="11" t="s">
        <v>3</v>
      </c>
      <c r="C8" s="12"/>
      <c r="D8" s="13"/>
      <c r="E8" s="15">
        <v>333</v>
      </c>
      <c r="F8" s="15">
        <v>268</v>
      </c>
    </row>
    <row r="9" spans="2:6">
      <c r="B9" s="11" t="s">
        <v>2</v>
      </c>
      <c r="C9" s="12"/>
      <c r="D9" s="13"/>
      <c r="E9" s="15">
        <v>42</v>
      </c>
      <c r="F9" s="15">
        <v>47</v>
      </c>
    </row>
    <row r="10" spans="2:6">
      <c r="B10" s="11" t="s">
        <v>5</v>
      </c>
      <c r="C10" s="12"/>
      <c r="D10" s="13"/>
      <c r="E10" s="15">
        <v>1106</v>
      </c>
      <c r="F10" s="15">
        <v>886</v>
      </c>
    </row>
    <row r="11" spans="2:6">
      <c r="B11" s="11" t="s">
        <v>1</v>
      </c>
      <c r="C11" s="12"/>
      <c r="D11" s="13"/>
      <c r="E11" s="15">
        <v>145</v>
      </c>
      <c r="F11" s="15">
        <v>121</v>
      </c>
    </row>
    <row r="12" spans="2:6">
      <c r="B12" s="11" t="s">
        <v>6</v>
      </c>
      <c r="C12" s="12"/>
      <c r="D12" s="13"/>
      <c r="E12" s="15">
        <f>74+61+250</f>
        <v>385</v>
      </c>
      <c r="F12" s="15">
        <f>95+57+142</f>
        <v>294</v>
      </c>
    </row>
    <row r="13" spans="2:6">
      <c r="B13" s="14" t="s">
        <v>10</v>
      </c>
      <c r="C13" s="12"/>
      <c r="D13" s="13"/>
      <c r="E13" s="16">
        <f>SUM(E6:E12)</f>
        <v>3930</v>
      </c>
      <c r="F13" s="16">
        <f>SUM(F6:F12)</f>
        <v>3388</v>
      </c>
    </row>
    <row r="14" spans="2:6">
      <c r="B14" s="11" t="s">
        <v>16</v>
      </c>
      <c r="C14" s="12"/>
      <c r="D14" s="13"/>
      <c r="E14" s="16"/>
      <c r="F14" s="16">
        <v>428</v>
      </c>
    </row>
    <row r="15" spans="2:6">
      <c r="B15" s="24" t="s">
        <v>18</v>
      </c>
      <c r="E15" s="1"/>
      <c r="F15" s="25">
        <f>100*(E13-F13)/E13</f>
        <v>13.791348600508906</v>
      </c>
    </row>
    <row r="16" spans="2:6">
      <c r="B16" s="2" t="s">
        <v>8</v>
      </c>
      <c r="E16" s="1"/>
    </row>
    <row r="18" spans="2:2">
      <c r="B18" t="s">
        <v>7</v>
      </c>
    </row>
    <row r="19" spans="2:2">
      <c r="B19" t="s">
        <v>9</v>
      </c>
    </row>
    <row r="20" spans="2:2">
      <c r="B20" t="s">
        <v>17</v>
      </c>
    </row>
  </sheetData>
  <phoneticPr fontId="1" type="noConversion"/>
  <pageMargins left="0.75" right="0.75" top="1" bottom="1" header="0" footer="0"/>
  <pageSetup paperSize="1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Rebild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Ptrx09</dc:creator>
  <cp:lastModifiedBy>Gustav Brade</cp:lastModifiedBy>
  <dcterms:created xsi:type="dcterms:W3CDTF">2010-06-28T09:42:12Z</dcterms:created>
  <dcterms:modified xsi:type="dcterms:W3CDTF">2011-07-07T10:46:52Z</dcterms:modified>
</cp:coreProperties>
</file>